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University of Phayao\งานพัสดุ\รายงานผลจัดซื้อจัดจ้าง\ปีงปม.69\สขร.ปีงปม.69\ใช้อัพโหลดจริง (เชื่อ)\"/>
    </mc:Choice>
  </mc:AlternateContent>
  <xr:revisionPtr revIDLastSave="0" documentId="8_{749153B6-6813-43F2-8B69-F0EB05E629BA}" xr6:coauthVersionLast="47" xr6:coauthVersionMax="47" xr10:uidLastSave="{00000000-0000-0000-0000-000000000000}"/>
  <bookViews>
    <workbookView xWindow="-120" yWindow="-120" windowWidth="29040" windowHeight="15720" xr2:uid="{EF1C82EE-8FAE-4F38-B04E-4B1288A541B5}"/>
  </bookViews>
  <sheets>
    <sheet name="ต.ค.68" sheetId="1" r:id="rId1"/>
    <sheet name="พ.ย.68" sheetId="2" r:id="rId2"/>
    <sheet name="ธ.ค.68" sheetId="3" r:id="rId3"/>
    <sheet name="ม.ค.69" sheetId="4" r:id="rId4"/>
    <sheet name="ก.พ.69" sheetId="5" r:id="rId5"/>
    <sheet name="มี.ค.69" sheetId="6" r:id="rId6"/>
  </sheets>
  <definedNames>
    <definedName name="_xlnm.Print_Titles" localSheetId="4">'ก.พ.69'!$1:$6</definedName>
    <definedName name="_xlnm.Print_Titles" localSheetId="2">'ธ.ค.68'!$1:$6</definedName>
    <definedName name="_xlnm.Print_Titles" localSheetId="1">'พ.ย.68'!$1:$6</definedName>
    <definedName name="_xlnm.Print_Titles" localSheetId="3">'ม.ค.69'!$1:$6</definedName>
    <definedName name="_xlnm.Print_Titles" localSheetId="5">'มี.ค.69'!$1:$6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8" i="6" l="1"/>
  <c r="A9" i="6" s="1"/>
  <c r="A8" i="5"/>
  <c r="A9" i="5" s="1"/>
  <c r="A10" i="5" s="1"/>
  <c r="A11" i="5" s="1"/>
  <c r="A8" i="4"/>
  <c r="A9" i="4" s="1"/>
  <c r="A10" i="4" s="1"/>
  <c r="A11" i="4" s="1"/>
  <c r="A9" i="3"/>
  <c r="A10" i="3" s="1"/>
  <c r="A11" i="3" s="1"/>
  <c r="A12" i="3" s="1"/>
  <c r="A13" i="3" s="1"/>
  <c r="A14" i="3" s="1"/>
  <c r="A15" i="3" s="1"/>
  <c r="A16" i="3" s="1"/>
  <c r="A8" i="3"/>
  <c r="A9" i="2"/>
  <c r="A10" i="2" s="1"/>
  <c r="A11" i="2" s="1"/>
  <c r="A12" i="2" s="1"/>
  <c r="A13" i="2" s="1"/>
  <c r="A14" i="2" s="1"/>
  <c r="A15" i="2" s="1"/>
  <c r="A8" i="2"/>
  <c r="A8" i="1"/>
</calcChain>
</file>

<file path=xl/sharedStrings.xml><?xml version="1.0" encoding="utf-8"?>
<sst xmlns="http://schemas.openxmlformats.org/spreadsheetml/2006/main" count="395" uniqueCount="189">
  <si>
    <t>แบบ สขร. 1</t>
  </si>
  <si>
    <t>แบบสรุปผลการดำเนินการจัดซื้อจัดจ้างในรอบเดือน ตุลาคม 2568</t>
  </si>
  <si>
    <t>คณะวิศวกรรมศาสตร์ มหาวิทยาลัยพะเยา</t>
  </si>
  <si>
    <t>วันที่ ....3.... เดือน ....พฤศจิกายน...... พ.ศ. 2568</t>
  </si>
  <si>
    <t>ลำดับที่</t>
  </si>
  <si>
    <t>งานที่จัดซื้อหรือจัดจ้าง</t>
  </si>
  <si>
    <t>วงเงินที่จะจัดซื้อ หรือจัดจ้าง (บาท)</t>
  </si>
  <si>
    <t>ราคากลาง (บาท)</t>
  </si>
  <si>
    <t>วิธีซื้อหรือจ้าง</t>
  </si>
  <si>
    <t>รายชื่อผู้เสนอ/เสนอราคา</t>
  </si>
  <si>
    <t>ผู้ได้รับการคัดเลือก</t>
  </si>
  <si>
    <t>ราคาที่ตกลงซื้อหรือจ้าง</t>
  </si>
  <si>
    <t>เหตุผลที่คัดเลือก โดยสรุป</t>
  </si>
  <si>
    <t>เลขที่และวันที่ของสัญญาหรือข้อตกลงในการซื้อหรือจ้าง</t>
  </si>
  <si>
    <t>วันที่ตรวจรับพัสดุ</t>
  </si>
  <si>
    <t>หน่วยงาน</t>
  </si>
  <si>
    <t>เดือน</t>
  </si>
  <si>
    <t>จัดซื้อกระดาษ A4 และกระดาษ A3 จำนวน 2 รายการ</t>
  </si>
  <si>
    <t>เฉพาะเจาะจง</t>
  </si>
  <si>
    <t>บริษัท บ้านครุภัณฑ์พะเยา จำกัด/เสนอราคา 26,550 บาท</t>
  </si>
  <si>
    <t>บริษัท บ้านครุภัณฑ์พะเยา จำกัด</t>
  </si>
  <si>
    <t>เสนอราคาต่ำสุด</t>
  </si>
  <si>
    <t>69210PO0004 ลงวันที่ 15 ต.ค. 2568</t>
  </si>
  <si>
    <t>24 ตุลาคม 2568</t>
  </si>
  <si>
    <t>คณะวิศวกรรมศาสตร์</t>
  </si>
  <si>
    <t>ต.ค.</t>
  </si>
  <si>
    <t>จัดจ้างตัดชุดสูทสากล พร้อมปักโลโก้ จำนวน 13 ชุด</t>
  </si>
  <si>
    <t>ร้านสูทพรีม/เสนอราคา 31,200 บาท</t>
  </si>
  <si>
    <t>ร้านสูทพรีม</t>
  </si>
  <si>
    <t>69210PS0006 ลงวันที่ 21 ต.ค. 2568</t>
  </si>
  <si>
    <t>10 กุมภาพันธ์ 2569</t>
  </si>
  <si>
    <t>แบบสรุปผลการดำเนินการจัดซื้อจัดจ้างในรอบเดือน พฤศจิกายน 2568</t>
  </si>
  <si>
    <t>วันที่ ....1.... เดือน ....ธันวาคม...... พ.ศ. 2568</t>
  </si>
  <si>
    <t>จัดจ้างซ่อมแซมครุภัณฑ์ เครื่องทดสอบเอนกประสงค์ UTM หมายเลขครุภัณฑ์ 6640-003-208 - ศูนย์วิจัยและบริการวิชาการวิศวกรรม จำนวน 1 งาน</t>
  </si>
  <si>
    <t>นายศิวมินทร์ ใจฟู/เสนอราคา 4,800 บาท</t>
  </si>
  <si>
    <t>นายศิวมินทร์ ใจฟู</t>
  </si>
  <si>
    <t>69210PS0008 ลงวันที่ 7 พ.ย. 2568</t>
  </si>
  <si>
    <t>11 พฤศจิกายน 2568</t>
  </si>
  <si>
    <t>พ.ย.</t>
  </si>
  <si>
    <t>จัดจ้างสอบเทียบเครื่องทดสอบเอนกประสงค์ ขนาด 100 ตันรหัสครุภัณฑ์ 6640-003-208 และสอบเทียบเครื่องทดสอบกำลังอัดคอนกรีต ขนาด 300 ตัน รหัสครุภัณฑ์ 210-ZFA15-6620-007-014/60 - ศูนย์วิจัยและบริการวิชาการวิศวกรรมจำนวน 2 รายการ</t>
  </si>
  <si>
    <t>บริษัท บีพีเอส อินสทรูเมนต์ จำกัด/เสนอราคา 70,000 บาท</t>
  </si>
  <si>
    <t>บริษัท บีพีเอส อินสทรูเมนต์ จำกัด</t>
  </si>
  <si>
    <t>69210PS0009 ลงวันที่ 7 พ.ย. 2568</t>
  </si>
  <si>
    <t>1 ธันวาคม 2568</t>
  </si>
  <si>
    <t>จัดซื้อวัสดุคอมพิวเตอร์ จำนวน 14 รายการ</t>
  </si>
  <si>
    <t>ห้างหุ้นส่วนจำกัด พะเยา โอเอ แอนด์ เซอร์วิส/เสนอราคา 43,910 บาท</t>
  </si>
  <si>
    <t>ห้างหุ้นส่วนจำกัด พะเยา โอเอ แอนด์ เซอร์วิส</t>
  </si>
  <si>
    <t>69210PO0005 ลงวันที่ 14 พ.ย. 2568</t>
  </si>
  <si>
    <t>24 พฤศจิกายน 2568</t>
  </si>
  <si>
    <t>จัดซื้อน้ำมันเชื้อเพลิงรถตู้คณะวิศวกรรมศาสตร์ ประจำเดือนตุลาคม 2568 จำนวน 1 เดือน</t>
  </si>
  <si>
    <t>ตามราคาหน้าสถานีบริการน้ำมันเชื้อเพลิง</t>
  </si>
  <si>
    <t>ห้างหุ้นส่วนจำกัด วันสิริ เซอร์วิส/เสนอราคา 5,550 บาท</t>
  </si>
  <si>
    <t>ห้างหุ้นส่วนจำกัด วันสิริ เซอร์วิส</t>
  </si>
  <si>
    <t>หนังสือกรมบัญชีกลาง ที่ กค (กวจ) 0405.2/ว 179 ลงวันที่ 9 เมษายน 2561</t>
  </si>
  <si>
    <t>69210PE0053 ลงวันที่ 14 พ.ย.2568</t>
  </si>
  <si>
    <t>จัดจ้างซ่อมเครื่องทดสอบเอนกประสงค์ ขนาด 100 ตัน รหัสครุภัณฑ์ 6640-003-208-หลักสูตรวิศวกรรมโยธา จำนวน 1 งาน</t>
  </si>
  <si>
    <t>บริษัท บีพีเอส อินสทรูเมนต์ จำกัด/เสนอราคา 74,793 บาท</t>
  </si>
  <si>
    <t>69210PS0011 ลงวันที่ 17 พ.ย. 2568</t>
  </si>
  <si>
    <t>จัดจ้างก่อสร้างอาคารปฏิบัติการวิศวกรรมโยธา (ห้องทดสอบและปฏิบัติการเฉพาะทางด้านปฐพีกลศาสตร์) จำนวน 1 งาน</t>
  </si>
  <si>
    <t>ประกวดราคาอิเล็กทรอนิกส์</t>
  </si>
  <si>
    <t>1.ห้างหุ้นส่วนจำกัด มณีรัตน์2498 เสนอราคา 2,836,900 บาท 2.ห้างหุ้นส่วนจำกัด เอ็น.ที.คอนสตรั๊คชั่น เสนอราคา 2,875,550 บาท 3.บริษัท เวสสุวรรณ คอนสตรัคชั่น (1984) จำกัด เสนอราคา 2,860,000 บาท และ 4.บริษัท แสงสุรีย์ ดีไซน์ เฟอร์นิเจอร์ จำกัด เสนอราคา 2,835,000 บาท</t>
  </si>
  <si>
    <t>ห้างหุ้นส่วนจำกัด มณีรัตน์2498</t>
  </si>
  <si>
    <t>เป็นผู้มีคุณสมบัติและข้อเสนอทางด้านเทคนิคถูกต้องครบถ้วนและเป็นผู้เสนอราคาต่ำสุด</t>
  </si>
  <si>
    <t>สัญญาจ้างก่อสร้างเลขที่ 1/2569-engineer และ 69210PS0010 ลงวันที่ 17 พ.ย.2568</t>
  </si>
  <si>
    <t>จัดซื้อครุภัณฑ์ (ดาต้าล็อกเกอร์แบบมือถือ (Handheld Data Logger) - ศูนย์วิจัยและบริการวิชาการวิศวกรรม จำนวน 1 ชุด</t>
  </si>
  <si>
    <t>บริษัท ไฟฟ้าอุตสาหกรรม จำกัด/เสนอราคา 95,123 บาท</t>
  </si>
  <si>
    <t>บริษัท ไฟฟ้าอุตสาหกรรม จำกัด</t>
  </si>
  <si>
    <t>69210PO0006 ลงวันที่ 21 พ.ย. 2568</t>
  </si>
  <si>
    <t>21 มกราคม 2569</t>
  </si>
  <si>
    <t>จัดจ้างถ่ายเอกสาร (ขาว - ดำ) และเข้าเล่มแบบอัดสันกาว-พัฒนาหลักสูตรวิศวกรรมศาสตรมหาบัณฑิต สาขาวิชาวิศวกรรมเครื่องกล หลักสูตรปรับปรุง พ.ศ. 2569 จำนวน 2 รายการ</t>
  </si>
  <si>
    <t>เอส บริการ/เสนอราคา 8,400 บาท</t>
  </si>
  <si>
    <t>เอส บริการ</t>
  </si>
  <si>
    <t>69210PS0012 ลงวันที่ 21 พ.ย. 2568</t>
  </si>
  <si>
    <t>17 ธันวาคม 2568</t>
  </si>
  <si>
    <t>จัดซื้อวัสดุสำนักงาน จำนวน 54 รายการ</t>
  </si>
  <si>
    <t>ห้างหุ้นส่วนจำกัด พะเยาเครื่องเขียน/เสนอราคา 21,167 บาท</t>
  </si>
  <si>
    <t>ห้างหุ้นส่วนจำกัด พะเยาเครื่องเขียน</t>
  </si>
  <si>
    <t>69210PO0007 ลงวันที่ 26 พ.ย. 2568</t>
  </si>
  <si>
    <t>8 ธันวาคม 2568</t>
  </si>
  <si>
    <t>แบบสรุปผลการดำเนินการจัดซื้อจัดจ้างในรอบเดือน ธันวาคม 2568</t>
  </si>
  <si>
    <t>วันที่ ....5.... เดือน ....มกราคม...... พ.ศ. 2569</t>
  </si>
  <si>
    <t>จัดจ้างทำที่คั่นหนังสือและแผ่นพับ(กิจกรรม ENG Open House) จำนวน 2 รายการ</t>
  </si>
  <si>
    <t>ร้าน เอส บริการ/เสนอราคา 7,000 บาท</t>
  </si>
  <si>
    <t>ร้าน เอส บริการ</t>
  </si>
  <si>
    <t>69210PS0013 ลงวันที่ 8 ธ.ค. 2568</t>
  </si>
  <si>
    <t>ธ.ค.</t>
  </si>
  <si>
    <t>จัดจ้างทำตรายาง จำนวน 24 รายการ</t>
  </si>
  <si>
    <t>ร้านธนากรบล็อก/เสนอราคา 5,070 บาท</t>
  </si>
  <si>
    <t>ร้านธนากรบล็อก</t>
  </si>
  <si>
    <t>69210PS0015 ลงวันที่ 9 ธ.ค. 2568</t>
  </si>
  <si>
    <t>29 ธันวาคม 2568</t>
  </si>
  <si>
    <t>จัดซื้อเครื่องตัดหญ้าสนาม 4 ล้อ จำนวน 1 เครื่อง</t>
  </si>
  <si>
    <t>ห้างหุ้นส่วนจำกัด พะเยานำไพศาล/เสนอราคา 16,500 บาท</t>
  </si>
  <si>
    <t>ห้างหุ้นส่วนจำกัด พะเยานำไพศาล</t>
  </si>
  <si>
    <t>69210PO0009 ลงวันที่ 16 ธ.ค. 2568</t>
  </si>
  <si>
    <t>18 ธันวาคม 2568</t>
  </si>
  <si>
    <t>จัดซื้อครุภัณฑ์คอมพิวเตอร์ (เครื่องปริ้นเตอร์เลเซอร์ ขาว-ดำ) - ศูนย์วิจัยและบริการวิชาการวิศวกรรม จำนวน 1 เครื่อง</t>
  </si>
  <si>
    <t>หจก.พะเยา ซัพพลาย เซอร์วิส/เสนอราคา 3,300 บาท</t>
  </si>
  <si>
    <t>หจก.พะเยา ซัพพลาย เซอร์วิส</t>
  </si>
  <si>
    <t>69210PO0008 ลงวันที่ 16 ธ.ค. 2568</t>
  </si>
  <si>
    <t>26 ธันวาคม 2568</t>
  </si>
  <si>
    <t>จัดจ้างพิมพ์ไวนิล พิมพ์สติ๊กเกอร์และพิมพ์แผ่นป้าย-ศูนย์เทคโนโลยียานยนต์และขนส่ง จำนวน 9 รายการ</t>
  </si>
  <si>
    <t>ร้านนครนิวส์อิงเจ็ท/เสนอราคา 9,700 บาท</t>
  </si>
  <si>
    <t>ร้านนครนิวส์อิงเจ็ท</t>
  </si>
  <si>
    <t>69210PS0016 ลงวันที่ 16 ธ.ค. 2568</t>
  </si>
  <si>
    <t>14 มกราคม 2569</t>
  </si>
  <si>
    <t>เช่าเวทีและโครงสร้างระบบเสียง จอแสดงผล ไมค์ เครื่องดนตรี เเละระบบไฟ - โครงการ Gear Fest SS.3 "YOUNG JUM" จำนวน 1 งาน</t>
  </si>
  <si>
    <t>พศินไลท์แอนด์ซาวด์/เสนอราคา 40,000 บาท</t>
  </si>
  <si>
    <t>พศินไลท์แอนด์ซาวด์</t>
  </si>
  <si>
    <t>69210PS0017 ลงวันที่ 22 ธ.ค. 2568</t>
  </si>
  <si>
    <t>15 มกราคม 2569</t>
  </si>
  <si>
    <t>จัดซื้อน้ำมันเชื้อเพลิงรถตู้คณะวิศวกรรมศาสตร์ ประจำเดือนพฤศจิกายน 2568 จำนวน 1 เดือน</t>
  </si>
  <si>
    <t>ห้างหุ้นส่วนจำกัด วันสิริ เซอร์วิส/เสนอราคา 1,900 บาท</t>
  </si>
  <si>
    <t>69210PE0156 ลงวันที่ 23 ธ.ค.2568</t>
  </si>
  <si>
    <t>จัดซื้อวัสดุสำหรับงานโสตทัศนูปกรณ์ จำนวน 3 รายการ</t>
  </si>
  <si>
    <t>ห้างหุ้นส่วนจำกัด พะเยา ซัพพลาย เซอร์วิส/เสนอราคา 1,950 บาท</t>
  </si>
  <si>
    <t>ห้างหุ้นส่วนจำกัด พะเยา ซัพพลาย เซอร์วิส</t>
  </si>
  <si>
    <t>69210PO0010 ลงวันที่ 25 ธ.ค. 2568</t>
  </si>
  <si>
    <t>12 มกราคม 2569</t>
  </si>
  <si>
    <t>จัดซื้อครุภัณฑ์สำหรับงานโสตทัศนูปกรณ์ จำนวน 3 รายการ</t>
  </si>
  <si>
    <t>ห้างหุ้นส่วนจำกัด พะเยา ซัพพลาย เซอร์วิส/เสนอราคา 22,300 บาท</t>
  </si>
  <si>
    <t>69210PO0011 ลงวันที่ 25 ธ.ค. 2568</t>
  </si>
  <si>
    <t>จัดจ้างซ่อมเเซมครุภัณฑ์กล้องวงจรปิด อาคารปฏิบัติการวิศวกรรมเครื่องกล จำนวน 3 รายการ</t>
  </si>
  <si>
    <t>ร้านพอร์ช คอมพิวเตอร์/เสนอราคา 1,500 บาท</t>
  </si>
  <si>
    <t>ร้านพอร์ช คอมพิวเตอร์</t>
  </si>
  <si>
    <t>69210PS0018 ลงวันที่ 26 ธ.ค. 2568</t>
  </si>
  <si>
    <t>22 มกราคม 2569</t>
  </si>
  <si>
    <t>แบบสรุปผลการดำเนินการจัดซื้อจัดจ้างในรอบเดือน มกราคม 2569</t>
  </si>
  <si>
    <t>วันที่ ....2.... เดือน ...กุมภาพันธ์...... พ.ศ. 2569</t>
  </si>
  <si>
    <t>จัดซื้อน้ำมันเชื้อเพลิงรถตู้คณะวิศวกรรมศาสตร์ ประจำเดือนธันวาคม 2568 จำนวน 1 เดือน</t>
  </si>
  <si>
    <t>ห้างหุ้นส่วนจำกัด วันสิริ เซอร์วิส/เสนอราคา 7,630 บาท</t>
  </si>
  <si>
    <t>69210PE0198 ลงวันที่ 19 ม.ค.2569</t>
  </si>
  <si>
    <t>จัดซื้อวัสดุงานบ้านและงานครัว จำนวน 10 รายการ</t>
  </si>
  <si>
    <t>ห้างหุ้นส่วนจำกัด พะเยาเครื่องเขียน/เสนอราคา 24,681 บาท</t>
  </si>
  <si>
    <t>69210PO0012 ลงวันที่ 27 ม.ค. 2569</t>
  </si>
  <si>
    <t>20 กุมภาพันธ์ 2569</t>
  </si>
  <si>
    <t>ม.ค.</t>
  </si>
  <si>
    <t>จัดซื้อครุภัณฑ์-ทีวี สมาร์ตทีวี LED ขนาด 65 นิ้ว พร้อมขาแขวนทีวี จำนวน 1 เครื่อง</t>
  </si>
  <si>
    <t>ร้านป้ายเสริมสุข/เสนอราคา 28,900 บาท</t>
  </si>
  <si>
    <t>ร้านป้ายเสริมสุข</t>
  </si>
  <si>
    <t>69210PO0013 ลงวันที่ 27 ม.ค. 2569</t>
  </si>
  <si>
    <t>24 กุมภาพันธ์ 2569</t>
  </si>
  <si>
    <t>จัดจ้างตัดเสื้อแจ็คเก็ตพร้อมปักโลโก้ จำนวน 9 ตัว</t>
  </si>
  <si>
    <t>ร้าน เอ็มเค สปอร์ต/เสนอราคา 4,050 บาท</t>
  </si>
  <si>
    <t>ร้าน เอ็มเค สปอร์ต</t>
  </si>
  <si>
    <t>69210PS0019 ลงวันที่ 27 ม.ค. 2569</t>
  </si>
  <si>
    <t>16 มีนาคม 2569</t>
  </si>
  <si>
    <t>จัดจ้างซ่อมแซมครุภัณฑ์ ชุดกล้อง total station รหัสครุภัณฑ์ พย6650-018-011 และรหัสครุภัณฑ์ พย6650-018-016 จำนวน 5 รายการ</t>
  </si>
  <si>
    <t>บริษัท ฮอลลีวู้ด อินเตอร์เนชั่นแนล จำกัด/เสนอราคา 18,190 บาท</t>
  </si>
  <si>
    <t>บริษัท ฮอลลีวู้ด อินเตอร์เนชั่นแนล จำกัด</t>
  </si>
  <si>
    <t>69210PS0020 ลงวันที่ 27 ม.ค. 2569</t>
  </si>
  <si>
    <t>5 กุมภาพันธ์ 2569</t>
  </si>
  <si>
    <t>แบบสรุปผลการดำเนินการจัดซื้อจัดจ้างในรอบเดือน กุมภาพันธ์ 2569</t>
  </si>
  <si>
    <t>วันที่ ....2.... เดือน ....มีนาคม....... พ.ศ. 2569</t>
  </si>
  <si>
    <t>จัดจ้างซ่อมแซมเครื่องทดสอบความสึกกร่อนของวัสดุมวลรวมหยาบ รหัสครุภัณฑ์ พย6635-014-010 - สาขาวิชาวิศวกรรมโยธา จำนวน 1 งาน</t>
  </si>
  <si>
    <t>ห้างหุ้นส่วนจำกัด พี แอนด์ อี พัชราเอ็นจิเนียริ่ง/เสนอราคา 48,150 บาท</t>
  </si>
  <si>
    <t>ห้างหุ้นส่วนจำกัด พี แอนด์ อี พัชราเอ็นจิเนียริ่ง</t>
  </si>
  <si>
    <t>69210PS0021 ลงวันที่ 3 ก.พ. 2569</t>
  </si>
  <si>
    <t>17 กุมภาพันธ์ 2569</t>
  </si>
  <si>
    <t>ก.พ.</t>
  </si>
  <si>
    <t>จัดซื้อครุภัณฑ์การศึกษา  - สาขาวิชาวิศวกรรมโยธา จำนวน 4 รายการ</t>
  </si>
  <si>
    <t>ร้านโอ-ศิริ สโตร์/เสนอราคา 13,730 บาท</t>
  </si>
  <si>
    <t>ร้านโอ-ศิริ สโตร์</t>
  </si>
  <si>
    <t>69210PO0014 ลงวันที่ 3 ก.พ. 2569</t>
  </si>
  <si>
    <t>จัดซื้อวัสดุการศึกษา - สาขาวิชาวิศวกรรมโยธา จำนวน 35 รายการ</t>
  </si>
  <si>
    <t>ร้านโอ-ศิริ สโตร์/เสนอราคา 62,600 บาท</t>
  </si>
  <si>
    <t>69210PO0015 ลงวันที่ 5 ก.พ. 2569</t>
  </si>
  <si>
    <t>9 กุมภาพันธ์ 2569</t>
  </si>
  <si>
    <t>จัดซื้อน้ำมันเชื้อเพลิงรถตู้คณะวิศวกรรมศาสตร์ ประจำเดือนมกราคม 2569 จำนวน 1 เดือน</t>
  </si>
  <si>
    <t>ห้างหุ้นส่วนจำกัด วันสิริ เซอร์วิส/เสนอราคา 6,900 บาท</t>
  </si>
  <si>
    <t>69210PE0280 ลงวันที่ 11 ก.พ.2569</t>
  </si>
  <si>
    <t>จัดซื้อครุภัณฑ์-เครื่องปรับอากาศ ชนิดติดผนัง ขนาด 12,000 บีทียู - สาขาวิชาวิศวกรรมเครื่องกล จำนวน 1 เครื่อง</t>
  </si>
  <si>
    <t>ห้างหุ้นส่วนจำกัด พะเยาวงศ์สุวรรณ เอ็นจิเนียริ่ง</t>
  </si>
  <si>
    <t>69210PO0016 ลงวันที่ 25 ก.พ. 2569</t>
  </si>
  <si>
    <t>2 มีนาคม 2569</t>
  </si>
  <si>
    <t>แบบสรุปผลการดำเนินการจัดซื้อจัดจ้างในรอบเดือน มีนาคม 2569</t>
  </si>
  <si>
    <t>วันที่ ....2.... เดือน ....เมษายน...... พ.ศ. 2569</t>
  </si>
  <si>
    <t>จัดจ้างทำบอร์ดประชาสัมพันธ์คณะและป้ายชื่อคณะวิศวกรรมศาสตร์ จำนวน 4 รายการ</t>
  </si>
  <si>
    <t>ร้านป้ายเสริมสุข/เสนอราคา 253,000 บาท</t>
  </si>
  <si>
    <t>69210PS0022 ลงวันที่ 4 มี.ค. 2569</t>
  </si>
  <si>
    <t>-</t>
  </si>
  <si>
    <t>มี.ค.</t>
  </si>
  <si>
    <t>จัดซื้อน้ำมันเชื้อเพลิงรถตู้คณะวิศวกรรมศาสตร์ ประจำเดือนกุมภาพันธ์ 2569 จำนวน 1 เดือน</t>
  </si>
  <si>
    <t>ห้างหุ้นส่วนจำกัด วันสิริ เซอร์วิส/เสนอราคา 5,490 บาท</t>
  </si>
  <si>
    <t>69210PE0341 ลงวันที่ 13 มี.ค. 2569</t>
  </si>
  <si>
    <t>จัดซื้อวัสดุสำนักงาน จำนวน 85 รายการ</t>
  </si>
  <si>
    <t>บริษัท บ้านครุภัณฑ์พะเยา จำกัด/เสนอราคา 93,068 บาท</t>
  </si>
  <si>
    <t>69210PO0017 ลงวันที่ 27 มี.ค. 2569</t>
  </si>
  <si>
    <t>1.ตรวจรับกระดาษ A4 จำนวน 360 รีม วันที่ 27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</si>
</sst>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87" fontId="3" fillId="0" borderId="1" xfId="1" applyNumberFormat="1" applyFont="1" applyBorder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1" xfId="0" quotePrefix="1" applyFont="1" applyBorder="1"/>
    <xf numFmtId="187" fontId="3" fillId="0" borderId="1" xfId="1" applyNumberFormat="1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87" fontId="3" fillId="0" borderId="1" xfId="1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87" fontId="3" fillId="0" borderId="1" xfId="1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D28C3-4081-4CCB-9F1F-54AF3D2B2C83}">
  <sheetPr>
    <pageSetUpPr fitToPage="1"/>
  </sheetPr>
  <dimension ref="A1:M8"/>
  <sheetViews>
    <sheetView tabSelected="1" zoomScale="85" zoomScaleNormal="85" zoomScaleSheetLayoutView="100" workbookViewId="0">
      <selection activeCell="J18" sqref="J18"/>
    </sheetView>
  </sheetViews>
  <sheetFormatPr defaultRowHeight="21" x14ac:dyDescent="0.35"/>
  <cols>
    <col min="1" max="1" width="6.25" style="13" bestFit="1" customWidth="1"/>
    <col min="2" max="2" width="39.375" style="4" bestFit="1" customWidth="1"/>
    <col min="3" max="3" width="17.875" style="4" customWidth="1"/>
    <col min="4" max="4" width="13.625" style="4" bestFit="1" customWidth="1"/>
    <col min="5" max="5" width="13.5" style="4" bestFit="1" customWidth="1"/>
    <col min="6" max="7" width="24.5" style="4" bestFit="1" customWidth="1"/>
    <col min="8" max="8" width="18.25" style="4" bestFit="1" customWidth="1"/>
    <col min="9" max="9" width="21.625" style="4" bestFit="1" customWidth="1"/>
    <col min="10" max="10" width="28.625" style="4" customWidth="1"/>
    <col min="11" max="11" width="15.875" style="4" hidden="1" customWidth="1"/>
    <col min="12" max="12" width="16" style="4" hidden="1" customWidth="1"/>
    <col min="13" max="13" width="4.875" style="4" hidden="1" customWidth="1"/>
    <col min="14" max="14" width="9" style="4" customWidth="1"/>
    <col min="15" max="15" width="14.125" style="4" customWidth="1"/>
    <col min="16" max="16384" width="9" style="4"/>
  </cols>
  <sheetData>
    <row r="1" spans="1:13" x14ac:dyDescent="0.35">
      <c r="A1" s="1"/>
      <c r="B1" s="2"/>
      <c r="C1" s="2"/>
      <c r="D1" s="2"/>
      <c r="E1" s="2"/>
      <c r="F1" s="2"/>
      <c r="G1" s="2"/>
      <c r="H1" s="2"/>
      <c r="I1" s="2"/>
      <c r="J1" s="3" t="s">
        <v>0</v>
      </c>
    </row>
    <row r="2" spans="1:13" x14ac:dyDescent="0.3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x14ac:dyDescent="0.3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x14ac:dyDescent="0.3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s="8" customFormat="1" ht="42" x14ac:dyDescent="0.2">
      <c r="A6" s="6" t="s">
        <v>4</v>
      </c>
      <c r="B6" s="6" t="s">
        <v>5</v>
      </c>
      <c r="C6" s="7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12</v>
      </c>
      <c r="J6" s="7" t="s">
        <v>13</v>
      </c>
      <c r="K6" s="6" t="s">
        <v>14</v>
      </c>
      <c r="L6" s="6" t="s">
        <v>15</v>
      </c>
      <c r="M6" s="6" t="s">
        <v>16</v>
      </c>
    </row>
    <row r="7" spans="1:13" ht="42" x14ac:dyDescent="0.35">
      <c r="A7" s="9">
        <v>1</v>
      </c>
      <c r="B7" s="10" t="s">
        <v>17</v>
      </c>
      <c r="C7" s="11">
        <v>26550</v>
      </c>
      <c r="D7" s="11">
        <v>26550</v>
      </c>
      <c r="E7" s="10" t="s">
        <v>18</v>
      </c>
      <c r="F7" s="12" t="s">
        <v>19</v>
      </c>
      <c r="G7" s="10" t="s">
        <v>20</v>
      </c>
      <c r="H7" s="11">
        <v>26550</v>
      </c>
      <c r="I7" s="10" t="s">
        <v>21</v>
      </c>
      <c r="J7" s="10" t="s">
        <v>22</v>
      </c>
      <c r="K7" s="10" t="s">
        <v>23</v>
      </c>
      <c r="L7" s="10" t="s">
        <v>24</v>
      </c>
      <c r="M7" s="10" t="s">
        <v>25</v>
      </c>
    </row>
    <row r="8" spans="1:13" ht="42" x14ac:dyDescent="0.35">
      <c r="A8" s="9">
        <f>+A7+1</f>
        <v>2</v>
      </c>
      <c r="B8" s="10" t="s">
        <v>26</v>
      </c>
      <c r="C8" s="11">
        <v>31200</v>
      </c>
      <c r="D8" s="11">
        <v>31200</v>
      </c>
      <c r="E8" s="10" t="s">
        <v>18</v>
      </c>
      <c r="F8" s="12" t="s">
        <v>27</v>
      </c>
      <c r="G8" s="10" t="s">
        <v>28</v>
      </c>
      <c r="H8" s="11">
        <v>31200</v>
      </c>
      <c r="I8" s="10" t="s">
        <v>21</v>
      </c>
      <c r="J8" s="10" t="s">
        <v>29</v>
      </c>
      <c r="K8" s="10" t="s">
        <v>30</v>
      </c>
      <c r="L8" s="10" t="s">
        <v>24</v>
      </c>
      <c r="M8" s="10" t="s">
        <v>25</v>
      </c>
    </row>
  </sheetData>
  <mergeCells count="3">
    <mergeCell ref="A2:M2"/>
    <mergeCell ref="A3:M3"/>
    <mergeCell ref="A4:M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CEE0B-C65A-48A3-8922-6B6DA9F318D0}">
  <sheetPr>
    <pageSetUpPr fitToPage="1"/>
  </sheetPr>
  <dimension ref="A1:N15"/>
  <sheetViews>
    <sheetView zoomScale="85" zoomScaleNormal="85" zoomScaleSheetLayoutView="85" workbookViewId="0">
      <selection activeCell="O11" sqref="O11"/>
    </sheetView>
  </sheetViews>
  <sheetFormatPr defaultRowHeight="21" x14ac:dyDescent="0.35"/>
  <cols>
    <col min="1" max="1" width="6.25" style="13" customWidth="1"/>
    <col min="2" max="2" width="58.125" style="4" customWidth="1"/>
    <col min="3" max="3" width="16.5" style="4" customWidth="1"/>
    <col min="4" max="4" width="13.625" style="4" customWidth="1"/>
    <col min="5" max="5" width="11" style="4" customWidth="1"/>
    <col min="6" max="6" width="33" style="4" bestFit="1" customWidth="1"/>
    <col min="7" max="7" width="33.75" style="4" customWidth="1"/>
    <col min="8" max="8" width="18.25" style="4" customWidth="1"/>
    <col min="9" max="9" width="19.5" style="4" customWidth="1"/>
    <col min="10" max="10" width="29.875" style="4" bestFit="1" customWidth="1"/>
    <col min="11" max="11" width="16.875" style="4" hidden="1" customWidth="1"/>
    <col min="12" max="12" width="16" style="4" hidden="1" customWidth="1"/>
    <col min="13" max="13" width="4.875" style="4" hidden="1" customWidth="1"/>
    <col min="14" max="14" width="9" style="4" hidden="1" customWidth="1"/>
    <col min="15" max="16384" width="9" style="4"/>
  </cols>
  <sheetData>
    <row r="1" spans="1:14" x14ac:dyDescent="0.35">
      <c r="A1" s="1"/>
      <c r="B1" s="2"/>
      <c r="C1" s="2"/>
      <c r="D1" s="2"/>
      <c r="E1" s="2"/>
      <c r="F1" s="2"/>
      <c r="G1" s="2"/>
      <c r="H1" s="2"/>
      <c r="I1" s="2"/>
      <c r="J1" s="3" t="s">
        <v>0</v>
      </c>
      <c r="K1" s="2"/>
    </row>
    <row r="2" spans="1:14" x14ac:dyDescent="0.35">
      <c r="A2" s="5" t="s">
        <v>31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x14ac:dyDescent="0.3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4" x14ac:dyDescent="0.35">
      <c r="A4" s="5" t="s">
        <v>32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4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s="8" customFormat="1" ht="42" x14ac:dyDescent="0.2">
      <c r="A6" s="6" t="s">
        <v>4</v>
      </c>
      <c r="B6" s="6" t="s">
        <v>5</v>
      </c>
      <c r="C6" s="7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12</v>
      </c>
      <c r="J6" s="7" t="s">
        <v>13</v>
      </c>
      <c r="K6" s="6" t="s">
        <v>14</v>
      </c>
      <c r="L6" s="6" t="s">
        <v>15</v>
      </c>
      <c r="M6" s="6" t="s">
        <v>16</v>
      </c>
    </row>
    <row r="7" spans="1:14" ht="42" x14ac:dyDescent="0.35">
      <c r="A7" s="9">
        <v>1</v>
      </c>
      <c r="B7" s="12" t="s">
        <v>33</v>
      </c>
      <c r="C7" s="11">
        <v>4800</v>
      </c>
      <c r="D7" s="11">
        <v>4800</v>
      </c>
      <c r="E7" s="10" t="s">
        <v>18</v>
      </c>
      <c r="F7" s="10" t="s">
        <v>34</v>
      </c>
      <c r="G7" s="10" t="s">
        <v>35</v>
      </c>
      <c r="H7" s="11">
        <v>4800</v>
      </c>
      <c r="I7" s="10" t="s">
        <v>21</v>
      </c>
      <c r="J7" s="10" t="s">
        <v>36</v>
      </c>
      <c r="K7" s="10" t="s">
        <v>37</v>
      </c>
      <c r="L7" s="10" t="s">
        <v>24</v>
      </c>
      <c r="M7" s="10" t="s">
        <v>38</v>
      </c>
    </row>
    <row r="8" spans="1:14" ht="84" x14ac:dyDescent="0.35">
      <c r="A8" s="9">
        <f>+A7+1</f>
        <v>2</v>
      </c>
      <c r="B8" s="12" t="s">
        <v>39</v>
      </c>
      <c r="C8" s="11">
        <v>70000</v>
      </c>
      <c r="D8" s="11">
        <v>70000</v>
      </c>
      <c r="E8" s="10" t="s">
        <v>18</v>
      </c>
      <c r="F8" s="12" t="s">
        <v>40</v>
      </c>
      <c r="G8" s="10" t="s">
        <v>41</v>
      </c>
      <c r="H8" s="11">
        <v>70000</v>
      </c>
      <c r="I8" s="10" t="s">
        <v>21</v>
      </c>
      <c r="J8" s="10" t="s">
        <v>42</v>
      </c>
      <c r="K8" s="14" t="s">
        <v>43</v>
      </c>
      <c r="L8" s="10" t="s">
        <v>24</v>
      </c>
      <c r="M8" s="10" t="s">
        <v>38</v>
      </c>
    </row>
    <row r="9" spans="1:14" ht="42" x14ac:dyDescent="0.35">
      <c r="A9" s="9">
        <f t="shared" ref="A9:A15" si="0">+A8+1</f>
        <v>3</v>
      </c>
      <c r="B9" s="10" t="s">
        <v>44</v>
      </c>
      <c r="C9" s="11">
        <v>43910</v>
      </c>
      <c r="D9" s="11">
        <v>43910</v>
      </c>
      <c r="E9" s="10" t="s">
        <v>18</v>
      </c>
      <c r="F9" s="12" t="s">
        <v>45</v>
      </c>
      <c r="G9" s="10" t="s">
        <v>46</v>
      </c>
      <c r="H9" s="11">
        <v>43910</v>
      </c>
      <c r="I9" s="10" t="s">
        <v>21</v>
      </c>
      <c r="J9" s="10" t="s">
        <v>47</v>
      </c>
      <c r="K9" s="10" t="s">
        <v>48</v>
      </c>
      <c r="L9" s="10" t="s">
        <v>24</v>
      </c>
      <c r="M9" s="10" t="s">
        <v>38</v>
      </c>
    </row>
    <row r="10" spans="1:14" ht="84" x14ac:dyDescent="0.35">
      <c r="A10" s="9">
        <f t="shared" si="0"/>
        <v>4</v>
      </c>
      <c r="B10" s="12" t="s">
        <v>49</v>
      </c>
      <c r="C10" s="11">
        <v>5550</v>
      </c>
      <c r="D10" s="15" t="s">
        <v>50</v>
      </c>
      <c r="E10" s="10" t="s">
        <v>18</v>
      </c>
      <c r="F10" s="12" t="s">
        <v>51</v>
      </c>
      <c r="G10" s="10" t="s">
        <v>52</v>
      </c>
      <c r="H10" s="11">
        <v>5550</v>
      </c>
      <c r="I10" s="12" t="s">
        <v>53</v>
      </c>
      <c r="J10" s="16" t="s">
        <v>54</v>
      </c>
      <c r="K10" s="17"/>
      <c r="L10" s="17"/>
      <c r="M10" s="17"/>
      <c r="N10" s="18"/>
    </row>
    <row r="11" spans="1:14" ht="42" x14ac:dyDescent="0.35">
      <c r="A11" s="9">
        <f t="shared" si="0"/>
        <v>5</v>
      </c>
      <c r="B11" s="19" t="s">
        <v>55</v>
      </c>
      <c r="C11" s="11">
        <v>74793</v>
      </c>
      <c r="D11" s="11">
        <v>74793</v>
      </c>
      <c r="E11" s="10" t="s">
        <v>18</v>
      </c>
      <c r="F11" s="12" t="s">
        <v>56</v>
      </c>
      <c r="G11" s="10" t="s">
        <v>41</v>
      </c>
      <c r="H11" s="11">
        <v>74793</v>
      </c>
      <c r="I11" s="10" t="s">
        <v>21</v>
      </c>
      <c r="J11" s="10" t="s">
        <v>57</v>
      </c>
      <c r="K11" s="10" t="s">
        <v>43</v>
      </c>
      <c r="L11" s="10" t="s">
        <v>24</v>
      </c>
      <c r="M11" s="10" t="s">
        <v>38</v>
      </c>
    </row>
    <row r="12" spans="1:14" ht="147" x14ac:dyDescent="0.35">
      <c r="A12" s="9">
        <f t="shared" si="0"/>
        <v>6</v>
      </c>
      <c r="B12" s="20" t="s">
        <v>58</v>
      </c>
      <c r="C12" s="21">
        <v>3000000</v>
      </c>
      <c r="D12" s="21">
        <v>3152158.59</v>
      </c>
      <c r="E12" s="22" t="s">
        <v>59</v>
      </c>
      <c r="F12" s="22" t="s">
        <v>60</v>
      </c>
      <c r="G12" s="23" t="s">
        <v>61</v>
      </c>
      <c r="H12" s="21">
        <v>2836900</v>
      </c>
      <c r="I12" s="22" t="s">
        <v>62</v>
      </c>
      <c r="J12" s="22" t="s">
        <v>63</v>
      </c>
      <c r="K12" s="10"/>
      <c r="L12" s="10"/>
      <c r="M12" s="10"/>
    </row>
    <row r="13" spans="1:14" ht="42" x14ac:dyDescent="0.35">
      <c r="A13" s="9">
        <f t="shared" si="0"/>
        <v>7</v>
      </c>
      <c r="B13" s="12" t="s">
        <v>64</v>
      </c>
      <c r="C13" s="11">
        <v>95123</v>
      </c>
      <c r="D13" s="11">
        <v>95123</v>
      </c>
      <c r="E13" s="10" t="s">
        <v>18</v>
      </c>
      <c r="F13" s="12" t="s">
        <v>65</v>
      </c>
      <c r="G13" s="10" t="s">
        <v>66</v>
      </c>
      <c r="H13" s="11">
        <v>95123</v>
      </c>
      <c r="I13" s="10" t="s">
        <v>21</v>
      </c>
      <c r="J13" s="10" t="s">
        <v>67</v>
      </c>
      <c r="K13" s="14" t="s">
        <v>68</v>
      </c>
      <c r="L13" s="10" t="s">
        <v>24</v>
      </c>
      <c r="M13" s="10" t="s">
        <v>38</v>
      </c>
    </row>
    <row r="14" spans="1:14" ht="63" x14ac:dyDescent="0.35">
      <c r="A14" s="9">
        <f t="shared" si="0"/>
        <v>8</v>
      </c>
      <c r="B14" s="12" t="s">
        <v>69</v>
      </c>
      <c r="C14" s="11">
        <v>8400</v>
      </c>
      <c r="D14" s="11">
        <v>8400</v>
      </c>
      <c r="E14" s="10" t="s">
        <v>18</v>
      </c>
      <c r="F14" s="10" t="s">
        <v>70</v>
      </c>
      <c r="G14" s="10" t="s">
        <v>71</v>
      </c>
      <c r="H14" s="11">
        <v>8400</v>
      </c>
      <c r="I14" s="10" t="s">
        <v>21</v>
      </c>
      <c r="J14" s="10" t="s">
        <v>72</v>
      </c>
      <c r="K14" s="10" t="s">
        <v>73</v>
      </c>
      <c r="L14" s="10" t="s">
        <v>24</v>
      </c>
      <c r="M14" s="10" t="s">
        <v>38</v>
      </c>
    </row>
    <row r="15" spans="1:14" ht="42" x14ac:dyDescent="0.35">
      <c r="A15" s="9">
        <f t="shared" si="0"/>
        <v>9</v>
      </c>
      <c r="B15" s="10" t="s">
        <v>74</v>
      </c>
      <c r="C15" s="11">
        <v>21167</v>
      </c>
      <c r="D15" s="11">
        <v>21167</v>
      </c>
      <c r="E15" s="10" t="s">
        <v>18</v>
      </c>
      <c r="F15" s="12" t="s">
        <v>75</v>
      </c>
      <c r="G15" s="10" t="s">
        <v>76</v>
      </c>
      <c r="H15" s="11">
        <v>21167</v>
      </c>
      <c r="I15" s="10" t="s">
        <v>21</v>
      </c>
      <c r="J15" s="10" t="s">
        <v>77</v>
      </c>
      <c r="K15" s="10" t="s">
        <v>78</v>
      </c>
      <c r="L15" s="10" t="s">
        <v>24</v>
      </c>
      <c r="M15" s="10" t="s">
        <v>38</v>
      </c>
    </row>
  </sheetData>
  <mergeCells count="3">
    <mergeCell ref="A2:M2"/>
    <mergeCell ref="A3:M3"/>
    <mergeCell ref="A4:M4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271F6-7B84-4200-BFCC-2B859C889CDF}">
  <dimension ref="A1:N16"/>
  <sheetViews>
    <sheetView zoomScale="85" zoomScaleNormal="85" zoomScaleSheetLayoutView="70" workbookViewId="0">
      <selection activeCell="S7" sqref="S7"/>
    </sheetView>
  </sheetViews>
  <sheetFormatPr defaultRowHeight="21" x14ac:dyDescent="0.35"/>
  <cols>
    <col min="1" max="1" width="6" style="26" bestFit="1" customWidth="1"/>
    <col min="2" max="2" width="35.125" style="4" customWidth="1"/>
    <col min="3" max="3" width="14.25" style="4" customWidth="1"/>
    <col min="4" max="4" width="13.375" style="4" customWidth="1"/>
    <col min="5" max="5" width="13" style="4" customWidth="1"/>
    <col min="6" max="6" width="22.5" style="4" bestFit="1" customWidth="1"/>
    <col min="7" max="7" width="31" style="4" customWidth="1"/>
    <col min="8" max="8" width="17.625" style="4" customWidth="1"/>
    <col min="9" max="9" width="18.625" style="4" customWidth="1"/>
    <col min="10" max="10" width="28.625" style="4" bestFit="1" customWidth="1"/>
    <col min="11" max="11" width="14" style="4" hidden="1" customWidth="1"/>
    <col min="12" max="12" width="15.5" style="4" hidden="1" customWidth="1"/>
    <col min="13" max="13" width="4.5" style="4" hidden="1" customWidth="1"/>
    <col min="14" max="14" width="16.875" style="4" hidden="1" customWidth="1"/>
    <col min="15" max="16384" width="9" style="4"/>
  </cols>
  <sheetData>
    <row r="1" spans="1:14" x14ac:dyDescent="0.35">
      <c r="A1" s="24"/>
      <c r="B1" s="2"/>
      <c r="C1" s="2"/>
      <c r="D1" s="2"/>
      <c r="E1" s="2"/>
      <c r="F1" s="2"/>
      <c r="G1" s="2"/>
      <c r="H1" s="2"/>
      <c r="I1" s="2"/>
      <c r="J1" s="3" t="s">
        <v>0</v>
      </c>
      <c r="K1" s="2"/>
    </row>
    <row r="2" spans="1:14" x14ac:dyDescent="0.35">
      <c r="A2" s="5" t="s">
        <v>79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x14ac:dyDescent="0.3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4" x14ac:dyDescent="0.35">
      <c r="A4" s="5" t="s">
        <v>80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4" x14ac:dyDescent="0.35">
      <c r="A5" s="2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s="8" customFormat="1" ht="42" x14ac:dyDescent="0.2">
      <c r="A6" s="6" t="s">
        <v>4</v>
      </c>
      <c r="B6" s="6" t="s">
        <v>5</v>
      </c>
      <c r="C6" s="7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7" t="s">
        <v>11</v>
      </c>
      <c r="I6" s="7" t="s">
        <v>12</v>
      </c>
      <c r="J6" s="7" t="s">
        <v>13</v>
      </c>
      <c r="K6" s="6" t="s">
        <v>14</v>
      </c>
      <c r="L6" s="6" t="s">
        <v>15</v>
      </c>
      <c r="M6" s="24" t="s">
        <v>16</v>
      </c>
    </row>
    <row r="7" spans="1:14" ht="42" x14ac:dyDescent="0.35">
      <c r="A7" s="25">
        <v>1</v>
      </c>
      <c r="B7" s="12" t="s">
        <v>81</v>
      </c>
      <c r="C7" s="11">
        <v>7000</v>
      </c>
      <c r="D7" s="11">
        <v>7000</v>
      </c>
      <c r="E7" s="10" t="s">
        <v>18</v>
      </c>
      <c r="F7" s="12" t="s">
        <v>82</v>
      </c>
      <c r="G7" s="10" t="s">
        <v>83</v>
      </c>
      <c r="H7" s="11">
        <v>7000</v>
      </c>
      <c r="I7" s="10" t="s">
        <v>21</v>
      </c>
      <c r="J7" s="10" t="s">
        <v>84</v>
      </c>
      <c r="K7" s="14" t="s">
        <v>73</v>
      </c>
      <c r="L7" s="10" t="s">
        <v>24</v>
      </c>
      <c r="M7" s="4" t="s">
        <v>85</v>
      </c>
    </row>
    <row r="8" spans="1:14" ht="42" x14ac:dyDescent="0.35">
      <c r="A8" s="25">
        <f>+A7+1</f>
        <v>2</v>
      </c>
      <c r="B8" s="10" t="s">
        <v>86</v>
      </c>
      <c r="C8" s="11">
        <v>5070</v>
      </c>
      <c r="D8" s="11">
        <v>5070</v>
      </c>
      <c r="E8" s="10" t="s">
        <v>18</v>
      </c>
      <c r="F8" s="12" t="s">
        <v>87</v>
      </c>
      <c r="G8" s="10" t="s">
        <v>88</v>
      </c>
      <c r="H8" s="11">
        <v>5070</v>
      </c>
      <c r="I8" s="10" t="s">
        <v>21</v>
      </c>
      <c r="J8" s="10" t="s">
        <v>89</v>
      </c>
      <c r="K8" s="10" t="s">
        <v>90</v>
      </c>
      <c r="L8" s="10" t="s">
        <v>24</v>
      </c>
      <c r="M8" s="4" t="s">
        <v>85</v>
      </c>
    </row>
    <row r="9" spans="1:14" ht="63" x14ac:dyDescent="0.35">
      <c r="A9" s="25">
        <f t="shared" ref="A9:A16" si="0">+A8+1</f>
        <v>3</v>
      </c>
      <c r="B9" s="10" t="s">
        <v>91</v>
      </c>
      <c r="C9" s="11">
        <v>16500</v>
      </c>
      <c r="D9" s="11">
        <v>16500</v>
      </c>
      <c r="E9" s="10" t="s">
        <v>18</v>
      </c>
      <c r="F9" s="12" t="s">
        <v>92</v>
      </c>
      <c r="G9" s="10" t="s">
        <v>93</v>
      </c>
      <c r="H9" s="11">
        <v>16500</v>
      </c>
      <c r="I9" s="10" t="s">
        <v>21</v>
      </c>
      <c r="J9" s="10" t="s">
        <v>94</v>
      </c>
      <c r="K9" s="10" t="s">
        <v>95</v>
      </c>
      <c r="L9" s="10" t="s">
        <v>24</v>
      </c>
      <c r="M9" s="4" t="s">
        <v>85</v>
      </c>
    </row>
    <row r="10" spans="1:14" ht="63" x14ac:dyDescent="0.35">
      <c r="A10" s="25">
        <f t="shared" si="0"/>
        <v>4</v>
      </c>
      <c r="B10" s="12" t="s">
        <v>96</v>
      </c>
      <c r="C10" s="11">
        <v>3300</v>
      </c>
      <c r="D10" s="11">
        <v>3300</v>
      </c>
      <c r="E10" s="10" t="s">
        <v>18</v>
      </c>
      <c r="F10" s="12" t="s">
        <v>97</v>
      </c>
      <c r="G10" s="10" t="s">
        <v>98</v>
      </c>
      <c r="H10" s="11">
        <v>3300</v>
      </c>
      <c r="I10" s="10" t="s">
        <v>21</v>
      </c>
      <c r="J10" s="10" t="s">
        <v>99</v>
      </c>
      <c r="K10" s="10" t="s">
        <v>100</v>
      </c>
      <c r="L10" s="10" t="s">
        <v>24</v>
      </c>
      <c r="M10" s="4" t="s">
        <v>85</v>
      </c>
    </row>
    <row r="11" spans="1:14" ht="63" x14ac:dyDescent="0.35">
      <c r="A11" s="25">
        <f t="shared" si="0"/>
        <v>5</v>
      </c>
      <c r="B11" s="12" t="s">
        <v>101</v>
      </c>
      <c r="C11" s="11">
        <v>9700</v>
      </c>
      <c r="D11" s="11">
        <v>9700</v>
      </c>
      <c r="E11" s="10" t="s">
        <v>18</v>
      </c>
      <c r="F11" s="12" t="s">
        <v>102</v>
      </c>
      <c r="G11" s="10" t="s">
        <v>103</v>
      </c>
      <c r="H11" s="11">
        <v>9700</v>
      </c>
      <c r="I11" s="10" t="s">
        <v>21</v>
      </c>
      <c r="J11" s="10" t="s">
        <v>104</v>
      </c>
      <c r="K11" s="10" t="s">
        <v>105</v>
      </c>
      <c r="L11" s="10" t="s">
        <v>24</v>
      </c>
      <c r="M11" s="4" t="s">
        <v>85</v>
      </c>
    </row>
    <row r="12" spans="1:14" ht="63" x14ac:dyDescent="0.35">
      <c r="A12" s="25">
        <f t="shared" si="0"/>
        <v>6</v>
      </c>
      <c r="B12" s="12" t="s">
        <v>106</v>
      </c>
      <c r="C12" s="11">
        <v>40000</v>
      </c>
      <c r="D12" s="11">
        <v>40000</v>
      </c>
      <c r="E12" s="10" t="s">
        <v>18</v>
      </c>
      <c r="F12" s="12" t="s">
        <v>107</v>
      </c>
      <c r="G12" s="10" t="s">
        <v>108</v>
      </c>
      <c r="H12" s="11">
        <v>40000</v>
      </c>
      <c r="I12" s="10" t="s">
        <v>21</v>
      </c>
      <c r="J12" s="10" t="s">
        <v>109</v>
      </c>
      <c r="K12" s="10" t="s">
        <v>110</v>
      </c>
      <c r="L12" s="10" t="s">
        <v>24</v>
      </c>
      <c r="M12" s="4" t="s">
        <v>85</v>
      </c>
    </row>
    <row r="13" spans="1:14" ht="84" x14ac:dyDescent="0.35">
      <c r="A13" s="25">
        <f t="shared" si="0"/>
        <v>7</v>
      </c>
      <c r="B13" s="12" t="s">
        <v>111</v>
      </c>
      <c r="C13" s="11">
        <v>1900</v>
      </c>
      <c r="D13" s="15" t="s">
        <v>50</v>
      </c>
      <c r="E13" s="10" t="s">
        <v>18</v>
      </c>
      <c r="F13" s="12" t="s">
        <v>112</v>
      </c>
      <c r="G13" s="10" t="s">
        <v>52</v>
      </c>
      <c r="H13" s="11">
        <v>1900</v>
      </c>
      <c r="I13" s="12" t="s">
        <v>53</v>
      </c>
      <c r="J13" s="16" t="s">
        <v>113</v>
      </c>
      <c r="K13" s="17"/>
      <c r="L13" s="17"/>
      <c r="M13" s="17"/>
      <c r="N13" s="18"/>
    </row>
    <row r="14" spans="1:14" ht="63" x14ac:dyDescent="0.35">
      <c r="A14" s="25">
        <f t="shared" si="0"/>
        <v>8</v>
      </c>
      <c r="B14" s="12" t="s">
        <v>114</v>
      </c>
      <c r="C14" s="11">
        <v>1950</v>
      </c>
      <c r="D14" s="11">
        <v>1950</v>
      </c>
      <c r="E14" s="10" t="s">
        <v>18</v>
      </c>
      <c r="F14" s="12" t="s">
        <v>115</v>
      </c>
      <c r="G14" s="10" t="s">
        <v>116</v>
      </c>
      <c r="H14" s="11">
        <v>1950</v>
      </c>
      <c r="I14" s="10" t="s">
        <v>21</v>
      </c>
      <c r="J14" s="10" t="s">
        <v>117</v>
      </c>
      <c r="K14" s="10" t="s">
        <v>118</v>
      </c>
      <c r="L14" s="10" t="s">
        <v>24</v>
      </c>
      <c r="M14" s="4" t="s">
        <v>85</v>
      </c>
    </row>
    <row r="15" spans="1:14" ht="63" x14ac:dyDescent="0.35">
      <c r="A15" s="25">
        <f t="shared" si="0"/>
        <v>9</v>
      </c>
      <c r="B15" s="12" t="s">
        <v>119</v>
      </c>
      <c r="C15" s="11">
        <v>22300</v>
      </c>
      <c r="D15" s="11">
        <v>22300</v>
      </c>
      <c r="E15" s="10" t="s">
        <v>18</v>
      </c>
      <c r="F15" s="12" t="s">
        <v>120</v>
      </c>
      <c r="G15" s="10" t="s">
        <v>116</v>
      </c>
      <c r="H15" s="11">
        <v>22300</v>
      </c>
      <c r="I15" s="10" t="s">
        <v>21</v>
      </c>
      <c r="J15" s="10" t="s">
        <v>121</v>
      </c>
      <c r="K15" s="10" t="s">
        <v>118</v>
      </c>
      <c r="L15" s="10" t="s">
        <v>24</v>
      </c>
      <c r="M15" s="4" t="s">
        <v>85</v>
      </c>
    </row>
    <row r="16" spans="1:14" ht="42" x14ac:dyDescent="0.35">
      <c r="A16" s="25">
        <f t="shared" si="0"/>
        <v>10</v>
      </c>
      <c r="B16" s="12" t="s">
        <v>122</v>
      </c>
      <c r="C16" s="11">
        <v>1500</v>
      </c>
      <c r="D16" s="11">
        <v>1500</v>
      </c>
      <c r="E16" s="10" t="s">
        <v>18</v>
      </c>
      <c r="F16" s="12" t="s">
        <v>123</v>
      </c>
      <c r="G16" s="10" t="s">
        <v>124</v>
      </c>
      <c r="H16" s="11">
        <v>1500</v>
      </c>
      <c r="I16" s="10" t="s">
        <v>21</v>
      </c>
      <c r="J16" s="10" t="s">
        <v>125</v>
      </c>
      <c r="K16" s="10" t="s">
        <v>126</v>
      </c>
      <c r="L16" s="10" t="s">
        <v>24</v>
      </c>
      <c r="M16" s="4" t="s">
        <v>85</v>
      </c>
    </row>
  </sheetData>
  <mergeCells count="3">
    <mergeCell ref="A2:M2"/>
    <mergeCell ref="A3:M3"/>
    <mergeCell ref="A4:M4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8EB49-7A3A-461A-8193-C98BF311483D}">
  <dimension ref="A1:N11"/>
  <sheetViews>
    <sheetView zoomScale="85" zoomScaleNormal="85" zoomScaleSheetLayoutView="55" workbookViewId="0">
      <selection activeCell="S9" sqref="S9"/>
    </sheetView>
  </sheetViews>
  <sheetFormatPr defaultRowHeight="21" x14ac:dyDescent="0.35"/>
  <cols>
    <col min="1" max="1" width="6" style="13" bestFit="1" customWidth="1"/>
    <col min="2" max="2" width="35.25" style="4" bestFit="1" customWidth="1"/>
    <col min="3" max="3" width="13.75" style="4" bestFit="1" customWidth="1"/>
    <col min="4" max="4" width="13.375" style="4" customWidth="1"/>
    <col min="5" max="5" width="10.625" style="4" bestFit="1" customWidth="1"/>
    <col min="6" max="6" width="31.375" style="4" bestFit="1" customWidth="1"/>
    <col min="7" max="7" width="29.75" style="4" bestFit="1" customWidth="1"/>
    <col min="8" max="8" width="17.625" style="4" customWidth="1"/>
    <col min="9" max="9" width="21.625" style="4" bestFit="1" customWidth="1"/>
    <col min="10" max="10" width="28.75" style="4" bestFit="1" customWidth="1"/>
    <col min="11" max="11" width="15.375" style="4" hidden="1" customWidth="1"/>
    <col min="12" max="12" width="15.5" style="4" hidden="1" customWidth="1"/>
    <col min="13" max="13" width="4.5" style="4" hidden="1" customWidth="1"/>
    <col min="14" max="14" width="14" style="4" hidden="1" customWidth="1"/>
    <col min="15" max="15" width="0" style="4" hidden="1" customWidth="1"/>
    <col min="16" max="16384" width="9" style="4"/>
  </cols>
  <sheetData>
    <row r="1" spans="1:14" x14ac:dyDescent="0.35">
      <c r="A1" s="1"/>
      <c r="B1" s="2"/>
      <c r="C1" s="2"/>
      <c r="D1" s="2"/>
      <c r="E1" s="2"/>
      <c r="F1" s="2"/>
      <c r="G1" s="2"/>
      <c r="H1" s="2"/>
      <c r="I1" s="2"/>
      <c r="J1" s="3" t="s">
        <v>0</v>
      </c>
      <c r="K1" s="2"/>
    </row>
    <row r="2" spans="1:14" x14ac:dyDescent="0.35">
      <c r="A2" s="5" t="s">
        <v>127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x14ac:dyDescent="0.3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4" x14ac:dyDescent="0.35">
      <c r="A4" s="5" t="s">
        <v>128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4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s="8" customFormat="1" ht="63" x14ac:dyDescent="0.2">
      <c r="A6" s="6" t="s">
        <v>4</v>
      </c>
      <c r="B6" s="6" t="s">
        <v>5</v>
      </c>
      <c r="C6" s="7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12</v>
      </c>
      <c r="J6" s="7" t="s">
        <v>13</v>
      </c>
      <c r="K6" s="6" t="s">
        <v>14</v>
      </c>
      <c r="L6" s="6" t="s">
        <v>15</v>
      </c>
      <c r="M6" s="24" t="s">
        <v>16</v>
      </c>
    </row>
    <row r="7" spans="1:14" ht="63" x14ac:dyDescent="0.35">
      <c r="A7" s="25">
        <v>1</v>
      </c>
      <c r="B7" s="22" t="s">
        <v>129</v>
      </c>
      <c r="C7" s="21">
        <v>7630</v>
      </c>
      <c r="D7" s="27" t="s">
        <v>50</v>
      </c>
      <c r="E7" s="28" t="s">
        <v>18</v>
      </c>
      <c r="F7" s="22" t="s">
        <v>130</v>
      </c>
      <c r="G7" s="28" t="s">
        <v>52</v>
      </c>
      <c r="H7" s="21">
        <v>7630</v>
      </c>
      <c r="I7" s="22" t="s">
        <v>53</v>
      </c>
      <c r="J7" s="16" t="s">
        <v>131</v>
      </c>
      <c r="K7" s="17"/>
      <c r="L7" s="17"/>
      <c r="M7" s="17"/>
      <c r="N7" s="16"/>
    </row>
    <row r="8" spans="1:14" ht="42" x14ac:dyDescent="0.35">
      <c r="A8" s="25">
        <f>+A7+1</f>
        <v>2</v>
      </c>
      <c r="B8" s="12" t="s">
        <v>132</v>
      </c>
      <c r="C8" s="11">
        <v>24681</v>
      </c>
      <c r="D8" s="11">
        <v>24681</v>
      </c>
      <c r="E8" s="10" t="s">
        <v>18</v>
      </c>
      <c r="F8" s="12" t="s">
        <v>133</v>
      </c>
      <c r="G8" s="10" t="s">
        <v>76</v>
      </c>
      <c r="H8" s="11">
        <v>24681</v>
      </c>
      <c r="I8" s="10" t="s">
        <v>21</v>
      </c>
      <c r="J8" s="10" t="s">
        <v>134</v>
      </c>
      <c r="K8" s="10" t="s">
        <v>135</v>
      </c>
      <c r="L8" s="10" t="s">
        <v>24</v>
      </c>
      <c r="M8" s="4" t="s">
        <v>136</v>
      </c>
    </row>
    <row r="9" spans="1:14" ht="42" x14ac:dyDescent="0.35">
      <c r="A9" s="25">
        <f t="shared" ref="A9:A11" si="0">+A8+1</f>
        <v>3</v>
      </c>
      <c r="B9" s="12" t="s">
        <v>137</v>
      </c>
      <c r="C9" s="11">
        <v>28900</v>
      </c>
      <c r="D9" s="11">
        <v>28900</v>
      </c>
      <c r="E9" s="10" t="s">
        <v>18</v>
      </c>
      <c r="F9" s="10" t="s">
        <v>138</v>
      </c>
      <c r="G9" s="10" t="s">
        <v>139</v>
      </c>
      <c r="H9" s="11">
        <v>28900</v>
      </c>
      <c r="I9" s="10" t="s">
        <v>21</v>
      </c>
      <c r="J9" s="10" t="s">
        <v>140</v>
      </c>
      <c r="K9" s="14" t="s">
        <v>141</v>
      </c>
      <c r="L9" s="10" t="s">
        <v>24</v>
      </c>
      <c r="M9" s="4" t="s">
        <v>136</v>
      </c>
    </row>
    <row r="10" spans="1:14" x14ac:dyDescent="0.35">
      <c r="A10" s="25">
        <f t="shared" si="0"/>
        <v>4</v>
      </c>
      <c r="B10" s="10" t="s">
        <v>142</v>
      </c>
      <c r="C10" s="11">
        <v>4050</v>
      </c>
      <c r="D10" s="11">
        <v>4050</v>
      </c>
      <c r="E10" s="10" t="s">
        <v>18</v>
      </c>
      <c r="F10" s="10" t="s">
        <v>143</v>
      </c>
      <c r="G10" s="10" t="s">
        <v>144</v>
      </c>
      <c r="H10" s="11">
        <v>4050</v>
      </c>
      <c r="I10" s="10" t="s">
        <v>21</v>
      </c>
      <c r="J10" s="10" t="s">
        <v>145</v>
      </c>
      <c r="K10" s="10" t="s">
        <v>146</v>
      </c>
      <c r="L10" s="10" t="s">
        <v>24</v>
      </c>
      <c r="M10" s="4" t="s">
        <v>136</v>
      </c>
    </row>
    <row r="11" spans="1:14" ht="63" x14ac:dyDescent="0.35">
      <c r="A11" s="25">
        <f t="shared" si="0"/>
        <v>5</v>
      </c>
      <c r="B11" s="12" t="s">
        <v>147</v>
      </c>
      <c r="C11" s="11">
        <v>18190</v>
      </c>
      <c r="D11" s="11">
        <v>18190</v>
      </c>
      <c r="E11" s="10" t="s">
        <v>18</v>
      </c>
      <c r="F11" s="12" t="s">
        <v>148</v>
      </c>
      <c r="G11" s="10" t="s">
        <v>149</v>
      </c>
      <c r="H11" s="11">
        <v>18190</v>
      </c>
      <c r="I11" s="10" t="s">
        <v>21</v>
      </c>
      <c r="J11" s="10" t="s">
        <v>150</v>
      </c>
      <c r="K11" s="10" t="s">
        <v>151</v>
      </c>
      <c r="L11" s="10" t="s">
        <v>24</v>
      </c>
      <c r="M11" s="4" t="s">
        <v>136</v>
      </c>
    </row>
  </sheetData>
  <mergeCells count="3">
    <mergeCell ref="A2:M2"/>
    <mergeCell ref="A3:M3"/>
    <mergeCell ref="A4:M4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86E41-B029-4604-817E-E838FA02E25A}">
  <dimension ref="A1:N11"/>
  <sheetViews>
    <sheetView zoomScale="85" zoomScaleNormal="85" zoomScaleSheetLayoutView="55" workbookViewId="0">
      <selection activeCell="C17" sqref="C17"/>
    </sheetView>
  </sheetViews>
  <sheetFormatPr defaultRowHeight="21" x14ac:dyDescent="0.35"/>
  <cols>
    <col min="1" max="1" width="6" style="13" bestFit="1" customWidth="1"/>
    <col min="2" max="2" width="43.375" style="4" bestFit="1" customWidth="1"/>
    <col min="3" max="3" width="26.25" style="4" customWidth="1"/>
    <col min="4" max="4" width="13.375" style="4" customWidth="1"/>
    <col min="5" max="5" width="13" style="4" customWidth="1"/>
    <col min="6" max="6" width="23" style="4" customWidth="1"/>
    <col min="7" max="7" width="34.625" style="4" customWidth="1"/>
    <col min="8" max="8" width="17.625" style="4" customWidth="1"/>
    <col min="9" max="9" width="18.625" style="4" customWidth="1"/>
    <col min="10" max="10" width="28.875" style="4" bestFit="1" customWidth="1"/>
    <col min="11" max="11" width="15.375" style="4" hidden="1" customWidth="1"/>
    <col min="12" max="12" width="15.5" style="4" hidden="1" customWidth="1"/>
    <col min="13" max="13" width="4.5" style="4" hidden="1" customWidth="1"/>
    <col min="14" max="14" width="19.5" style="4" hidden="1" customWidth="1"/>
    <col min="15" max="15" width="9" style="4" customWidth="1"/>
    <col min="16" max="16384" width="9" style="4"/>
  </cols>
  <sheetData>
    <row r="1" spans="1:14" x14ac:dyDescent="0.35">
      <c r="A1" s="1"/>
      <c r="B1" s="2"/>
      <c r="C1" s="2"/>
      <c r="D1" s="2"/>
      <c r="E1" s="2"/>
      <c r="F1" s="2"/>
      <c r="G1" s="2"/>
      <c r="H1" s="2"/>
      <c r="I1" s="2"/>
      <c r="J1" s="3" t="s">
        <v>0</v>
      </c>
      <c r="K1" s="2"/>
    </row>
    <row r="2" spans="1:14" x14ac:dyDescent="0.35">
      <c r="A2" s="5" t="s">
        <v>152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x14ac:dyDescent="0.3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4" x14ac:dyDescent="0.35">
      <c r="A4" s="5" t="s">
        <v>153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4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ht="42" x14ac:dyDescent="0.35">
      <c r="A6" s="29" t="s">
        <v>4</v>
      </c>
      <c r="B6" s="29" t="s">
        <v>5</v>
      </c>
      <c r="C6" s="30" t="s">
        <v>6</v>
      </c>
      <c r="D6" s="29" t="s">
        <v>7</v>
      </c>
      <c r="E6" s="29" t="s">
        <v>8</v>
      </c>
      <c r="F6" s="29" t="s">
        <v>9</v>
      </c>
      <c r="G6" s="29" t="s">
        <v>10</v>
      </c>
      <c r="H6" s="30" t="s">
        <v>11</v>
      </c>
      <c r="I6" s="30" t="s">
        <v>12</v>
      </c>
      <c r="J6" s="30" t="s">
        <v>13</v>
      </c>
      <c r="K6" s="29" t="s">
        <v>14</v>
      </c>
      <c r="L6" s="29" t="s">
        <v>15</v>
      </c>
      <c r="M6" s="1" t="s">
        <v>16</v>
      </c>
    </row>
    <row r="7" spans="1:14" ht="63" x14ac:dyDescent="0.35">
      <c r="A7" s="25">
        <v>1</v>
      </c>
      <c r="B7" s="12" t="s">
        <v>154</v>
      </c>
      <c r="C7" s="11">
        <v>48150</v>
      </c>
      <c r="D7" s="11">
        <v>48150</v>
      </c>
      <c r="E7" s="10" t="s">
        <v>18</v>
      </c>
      <c r="F7" s="12" t="s">
        <v>155</v>
      </c>
      <c r="G7" s="10" t="s">
        <v>156</v>
      </c>
      <c r="H7" s="11">
        <v>48150</v>
      </c>
      <c r="I7" s="10" t="s">
        <v>21</v>
      </c>
      <c r="J7" s="10" t="s">
        <v>157</v>
      </c>
      <c r="K7" s="10" t="s">
        <v>158</v>
      </c>
      <c r="L7" s="10" t="s">
        <v>24</v>
      </c>
      <c r="M7" s="4" t="s">
        <v>159</v>
      </c>
    </row>
    <row r="8" spans="1:14" ht="42" x14ac:dyDescent="0.35">
      <c r="A8" s="25">
        <f>+A7+1</f>
        <v>2</v>
      </c>
      <c r="B8" s="12" t="s">
        <v>160</v>
      </c>
      <c r="C8" s="11">
        <v>13730</v>
      </c>
      <c r="D8" s="11">
        <v>13730</v>
      </c>
      <c r="E8" s="10" t="s">
        <v>18</v>
      </c>
      <c r="F8" s="12" t="s">
        <v>161</v>
      </c>
      <c r="G8" s="10" t="s">
        <v>162</v>
      </c>
      <c r="H8" s="11">
        <v>13730</v>
      </c>
      <c r="I8" s="10" t="s">
        <v>21</v>
      </c>
      <c r="J8" s="10" t="s">
        <v>163</v>
      </c>
      <c r="K8" s="14" t="s">
        <v>30</v>
      </c>
      <c r="L8" s="10" t="s">
        <v>24</v>
      </c>
      <c r="M8" s="4" t="s">
        <v>159</v>
      </c>
    </row>
    <row r="9" spans="1:14" ht="42" x14ac:dyDescent="0.35">
      <c r="A9" s="25">
        <f t="shared" ref="A9:A11" si="0">+A8+1</f>
        <v>3</v>
      </c>
      <c r="B9" s="12" t="s">
        <v>164</v>
      </c>
      <c r="C9" s="11">
        <v>62600</v>
      </c>
      <c r="D9" s="11">
        <v>62600</v>
      </c>
      <c r="E9" s="10" t="s">
        <v>18</v>
      </c>
      <c r="F9" s="12" t="s">
        <v>165</v>
      </c>
      <c r="G9" s="10" t="s">
        <v>162</v>
      </c>
      <c r="H9" s="11">
        <v>62600</v>
      </c>
      <c r="I9" s="10" t="s">
        <v>21</v>
      </c>
      <c r="J9" s="10" t="s">
        <v>166</v>
      </c>
      <c r="K9" s="10" t="s">
        <v>167</v>
      </c>
      <c r="L9" s="10" t="s">
        <v>24</v>
      </c>
      <c r="M9" s="4" t="s">
        <v>159</v>
      </c>
    </row>
    <row r="10" spans="1:14" s="8" customFormat="1" ht="84" x14ac:dyDescent="0.35">
      <c r="A10" s="25">
        <f t="shared" si="0"/>
        <v>4</v>
      </c>
      <c r="B10" s="22" t="s">
        <v>168</v>
      </c>
      <c r="C10" s="21">
        <v>6900</v>
      </c>
      <c r="D10" s="27" t="s">
        <v>50</v>
      </c>
      <c r="E10" s="28" t="s">
        <v>18</v>
      </c>
      <c r="F10" s="22" t="s">
        <v>169</v>
      </c>
      <c r="G10" s="28" t="s">
        <v>52</v>
      </c>
      <c r="H10" s="21">
        <v>6900</v>
      </c>
      <c r="I10" s="22" t="s">
        <v>53</v>
      </c>
      <c r="J10" s="16" t="s">
        <v>170</v>
      </c>
      <c r="K10" s="31"/>
      <c r="L10" s="31"/>
      <c r="M10" s="31"/>
      <c r="N10" s="4"/>
    </row>
    <row r="11" spans="1:14" ht="63" x14ac:dyDescent="0.35">
      <c r="A11" s="25">
        <f t="shared" si="0"/>
        <v>5</v>
      </c>
      <c r="B11" s="12" t="s">
        <v>171</v>
      </c>
      <c r="C11" s="11">
        <v>14000</v>
      </c>
      <c r="D11" s="11">
        <v>14000</v>
      </c>
      <c r="E11" s="10" t="s">
        <v>18</v>
      </c>
      <c r="F11" s="12" t="s">
        <v>172</v>
      </c>
      <c r="G11" s="10" t="s">
        <v>172</v>
      </c>
      <c r="H11" s="11">
        <v>14000</v>
      </c>
      <c r="I11" s="10" t="s">
        <v>21</v>
      </c>
      <c r="J11" s="10" t="s">
        <v>173</v>
      </c>
      <c r="K11" s="10" t="s">
        <v>174</v>
      </c>
      <c r="L11" s="10" t="s">
        <v>24</v>
      </c>
      <c r="M11" s="4" t="s">
        <v>159</v>
      </c>
    </row>
  </sheetData>
  <mergeCells count="3">
    <mergeCell ref="A2:M2"/>
    <mergeCell ref="A3:M3"/>
    <mergeCell ref="A4:M4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0A306-A640-4319-B9EC-619A13893D1C}">
  <dimension ref="A1:N9"/>
  <sheetViews>
    <sheetView zoomScale="70" zoomScaleNormal="70" workbookViewId="0">
      <selection activeCell="H27" sqref="H27"/>
    </sheetView>
  </sheetViews>
  <sheetFormatPr defaultRowHeight="21" x14ac:dyDescent="0.35"/>
  <cols>
    <col min="1" max="1" width="6.25" style="8" bestFit="1" customWidth="1"/>
    <col min="2" max="2" width="44.875" style="4" bestFit="1" customWidth="1"/>
    <col min="3" max="3" width="14.75" style="4" customWidth="1"/>
    <col min="4" max="4" width="13.625" style="4" bestFit="1" customWidth="1"/>
    <col min="5" max="5" width="12.75" style="4" bestFit="1" customWidth="1"/>
    <col min="6" max="6" width="32.75" style="4" customWidth="1"/>
    <col min="7" max="7" width="24.5" style="4" bestFit="1" customWidth="1"/>
    <col min="8" max="8" width="18.25" style="4" bestFit="1" customWidth="1"/>
    <col min="9" max="9" width="19.5" style="4" bestFit="1" customWidth="1"/>
    <col min="10" max="10" width="28.5" style="4" customWidth="1"/>
    <col min="11" max="11" width="14" style="4" hidden="1" customWidth="1"/>
    <col min="12" max="12" width="16" style="4" hidden="1" customWidth="1"/>
    <col min="13" max="13" width="4.875" style="4" hidden="1" customWidth="1"/>
    <col min="14" max="14" width="17.25" style="4" hidden="1" customWidth="1"/>
    <col min="15" max="16384" width="9" style="4"/>
  </cols>
  <sheetData>
    <row r="1" spans="1:13" x14ac:dyDescent="0.35">
      <c r="A1" s="32"/>
      <c r="B1" s="2"/>
      <c r="C1" s="2"/>
      <c r="D1" s="2"/>
      <c r="E1" s="2"/>
      <c r="F1" s="2"/>
      <c r="G1" s="2"/>
      <c r="H1" s="2"/>
      <c r="I1" s="2"/>
      <c r="J1" s="3" t="s">
        <v>0</v>
      </c>
      <c r="K1" s="2"/>
    </row>
    <row r="2" spans="1:13" x14ac:dyDescent="0.35">
      <c r="A2" s="5" t="s">
        <v>175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x14ac:dyDescent="0.3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x14ac:dyDescent="0.35">
      <c r="A4" s="5" t="s">
        <v>176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35">
      <c r="A5" s="2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42" x14ac:dyDescent="0.35">
      <c r="A6" s="6" t="s">
        <v>4</v>
      </c>
      <c r="B6" s="29" t="s">
        <v>5</v>
      </c>
      <c r="C6" s="30" t="s">
        <v>6</v>
      </c>
      <c r="D6" s="29" t="s">
        <v>7</v>
      </c>
      <c r="E6" s="29" t="s">
        <v>8</v>
      </c>
      <c r="F6" s="29" t="s">
        <v>9</v>
      </c>
      <c r="G6" s="29" t="s">
        <v>10</v>
      </c>
      <c r="H6" s="29" t="s">
        <v>11</v>
      </c>
      <c r="I6" s="29" t="s">
        <v>12</v>
      </c>
      <c r="J6" s="30" t="s">
        <v>13</v>
      </c>
      <c r="K6" s="29" t="s">
        <v>14</v>
      </c>
      <c r="L6" s="29" t="s">
        <v>15</v>
      </c>
      <c r="M6" s="1" t="s">
        <v>16</v>
      </c>
    </row>
    <row r="7" spans="1:13" ht="42" x14ac:dyDescent="0.35">
      <c r="A7" s="25">
        <v>1</v>
      </c>
      <c r="B7" s="12" t="s">
        <v>177</v>
      </c>
      <c r="C7" s="11">
        <v>253000</v>
      </c>
      <c r="D7" s="11">
        <v>253000</v>
      </c>
      <c r="E7" s="10" t="s">
        <v>18</v>
      </c>
      <c r="F7" s="12" t="s">
        <v>178</v>
      </c>
      <c r="G7" s="10" t="s">
        <v>139</v>
      </c>
      <c r="H7" s="11">
        <v>253000</v>
      </c>
      <c r="I7" s="10" t="s">
        <v>21</v>
      </c>
      <c r="J7" s="10" t="s">
        <v>179</v>
      </c>
      <c r="K7" s="10" t="s">
        <v>180</v>
      </c>
      <c r="L7" s="10" t="s">
        <v>24</v>
      </c>
      <c r="M7" s="4" t="s">
        <v>181</v>
      </c>
    </row>
    <row r="8" spans="1:13" ht="84" x14ac:dyDescent="0.35">
      <c r="A8" s="25">
        <f>+A7+1</f>
        <v>2</v>
      </c>
      <c r="B8" s="12" t="s">
        <v>182</v>
      </c>
      <c r="C8" s="11">
        <v>5490</v>
      </c>
      <c r="D8" s="15" t="s">
        <v>50</v>
      </c>
      <c r="E8" s="10" t="s">
        <v>18</v>
      </c>
      <c r="F8" s="12" t="s">
        <v>183</v>
      </c>
      <c r="G8" s="10" t="s">
        <v>52</v>
      </c>
      <c r="H8" s="11">
        <v>5490</v>
      </c>
      <c r="I8" s="12" t="s">
        <v>53</v>
      </c>
      <c r="J8" s="16" t="s">
        <v>184</v>
      </c>
      <c r="K8" s="17"/>
      <c r="L8" s="17"/>
      <c r="M8" s="17"/>
    </row>
    <row r="9" spans="1:13" ht="53.25" customHeight="1" x14ac:dyDescent="0.35">
      <c r="A9" s="25">
        <f>+A8+1</f>
        <v>3</v>
      </c>
      <c r="B9" s="10" t="s">
        <v>185</v>
      </c>
      <c r="C9" s="11">
        <v>93068</v>
      </c>
      <c r="D9" s="11">
        <v>93068</v>
      </c>
      <c r="E9" s="10" t="s">
        <v>18</v>
      </c>
      <c r="F9" s="12" t="s">
        <v>186</v>
      </c>
      <c r="G9" s="10" t="s">
        <v>20</v>
      </c>
      <c r="H9" s="11">
        <v>93068</v>
      </c>
      <c r="I9" s="10" t="s">
        <v>21</v>
      </c>
      <c r="J9" s="10" t="s">
        <v>187</v>
      </c>
      <c r="K9" s="12" t="s">
        <v>188</v>
      </c>
      <c r="L9" s="10" t="s">
        <v>24</v>
      </c>
      <c r="M9" s="4" t="s">
        <v>181</v>
      </c>
    </row>
  </sheetData>
  <mergeCells count="3">
    <mergeCell ref="A2:M2"/>
    <mergeCell ref="A3:M3"/>
    <mergeCell ref="A4:M4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ต.ค.68</vt:lpstr>
      <vt:lpstr>พ.ย.68</vt:lpstr>
      <vt:lpstr>ธ.ค.68</vt:lpstr>
      <vt:lpstr>ม.ค.69</vt:lpstr>
      <vt:lpstr>ก.พ.69</vt:lpstr>
      <vt:lpstr>มี.ค.69</vt:lpstr>
      <vt:lpstr>ก.พ.69!Print_Titles</vt:lpstr>
      <vt:lpstr>ธ.ค.68!Print_Titles</vt:lpstr>
      <vt:lpstr>พ.ย.68!Print_Titles</vt:lpstr>
      <vt:lpstr>ม.ค.69!Print_Titles</vt:lpstr>
      <vt:lpstr>มี.ค.69!Print_Titles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katunchalee wankaew</dc:creator>
  <cp:lastModifiedBy>katunchalee wankaew</cp:lastModifiedBy>
  <dcterms:created xsi:type="dcterms:W3CDTF">2026-05-14T07:37:58Z</dcterms:created>
  <dcterms:modified xsi:type="dcterms:W3CDTF">2026-05-14T07:46:37Z</dcterms:modified>
</cp:coreProperties>
</file>